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 s="1"/>
  <c r="F67" s="1"/>
  <c r="E69"/>
  <c r="E68" s="1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<sst xmlns="http://schemas.openxmlformats.org/spreadsheetml/2006/main" count="130" uniqueCount="72">
  <si>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</si>
  <si>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</si>
  <si>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</si>
  <si>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</si>
  <si>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</si>
  <si>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</si>
  <si>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</si>
  <si>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</si>
  <si>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</si>
  <si>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</si>
  <si>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</si>
  <si>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</si>
  <si>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</si>
  <si>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</si>
  <si>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</si>
  <si>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</si>
  <si>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</si>
  <si>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</si>
  <si>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</si>
  <si>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</si>
  <si>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</si>
  <si>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</si>
  <si>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</si>
  <si>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</si>
  <si>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</si>
  <si>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</si>
  <si>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</si>
  <si>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</si>
  <si>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</si>
  <si>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</si>
  <si>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</si>
  <si>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</si>
  <si>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</si>
  <si>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</si>
  <si>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</si>
  <si>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</si>
  <si>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</si>
  <si>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</si>
  <si>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</si>
  <si>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</si>
  <si>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</si>
  <si>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</si>
  <si>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</si>
  <si>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</si>
  <si>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</si>
  <si>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</si>
  <si>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</si>
  <si>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</si>
  <si>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</si>
  <si>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</si>
  <si>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</si>
  <si>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</si>
  <si>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</si>
  <si>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</si>
  <si>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</si>
  <si>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</si>
  <si>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</si>
  <si>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</si>
  <si>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</si>
  <si>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</si>
  <si>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</si>
  <si>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</si>
  <si>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</si>
  <si>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</si>
  <si>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</si>
  <si>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</si>
  <si>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</si>
  <si>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</si>
  <si>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</si>
  <si>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Кармышевский сельсовет муниципального района 
Альшеевский район Республики Башкортостан  
от __декабря 2021 года № __
  "О бюджете сельского поселения 
Кармышевский сельсовет муниципального района 
Альшеевский район Республики Башкортостан 
на 2022 год и на плановый период 2023 и 2024 годов"</t>
  </si>
  <si>
    <t>Ведомственная структура расходов бюджета сельского поселения
 Кармышевский сельсовет муниципального района Альшеевский район Республики Башкортостан  на плановый период  2023 и 2024 годов</t>
  </si>
  <si>
    <t>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</si>
</sst>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F71" sqref="F71"/>
    </sheetView>
  </sheetViews>
  <sheetFormatPr defaultRowHeight="16.5"/>
  <cols>
    <col min="1" max="1" width="55.42578125" style="30" customWidth="1"/>
    <col min="2" max="2" width="7.42578125" style="1" customWidth="1"/>
    <col min="3" max="3" width="16.85546875" customWidth="1"/>
    <col min="4" max="4" width="8.7109375" style="44" customWidth="1"/>
    <col min="5" max="5" width="13.7109375" style="44" customWidth="1"/>
    <col min="6" max="6" width="12.42578125" style="45" customWidth="1"/>
    <col min="7" max="7" width="11.42578125" bestFit="1" customWidth="1"/>
  </cols>
  <sheetData>
    <row r="1" spans="1:7" ht="184.7" customHeight="1">
      <c r="A1" s="53" t="s">
        <v>69</v>
      </c>
      <c r="B1" s="53"/>
      <c r="C1" s="53"/>
      <c r="D1" s="53"/>
      <c r="E1" s="53"/>
      <c r="F1" s="53"/>
    </row>
    <row r="2" spans="1:7" ht="75.75" customHeight="1">
      <c r="A2" s="54" t="s">
        <v>70</v>
      </c>
      <c r="B2" s="54"/>
      <c r="C2" s="54"/>
      <c r="D2" s="54"/>
      <c r="E2" s="54"/>
      <c r="F2" s="54"/>
    </row>
    <row r="3" spans="1:7" ht="17.25" thickBot="1"/>
    <row r="4" spans="1:7" ht="17.25" thickBot="1">
      <c r="A4" s="63" t="s">
        <v>0</v>
      </c>
      <c r="B4" s="63" t="s">
        <v>33</v>
      </c>
      <c r="C4" s="63" t="s">
        <v>34</v>
      </c>
      <c r="D4" s="61" t="s">
        <v>1</v>
      </c>
      <c r="E4" s="60" t="s">
        <v>32</v>
      </c>
      <c r="F4" s="60"/>
    </row>
    <row r="5" spans="1:7" ht="17.25" thickBot="1">
      <c r="A5" s="64"/>
      <c r="B5" s="64"/>
      <c r="C5" s="64"/>
      <c r="D5" s="62"/>
      <c r="E5" s="52" t="s">
        <v>63</v>
      </c>
      <c r="F5" s="52" t="s">
        <v>71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2008750</v>
      </c>
      <c r="F6" s="46">
        <f>F7+F21+F36+F48+F31+F24+F44+F67</f>
        <v>2055500</v>
      </c>
    </row>
    <row r="7" spans="1:7" ht="21.75" customHeight="1" thickBot="1">
      <c r="A7" s="24" t="s">
        <v>36</v>
      </c>
      <c r="B7" s="7">
        <v>791</v>
      </c>
      <c r="C7" s="7"/>
      <c r="D7" s="43"/>
      <c r="E7" s="46">
        <f>E8</f>
        <v>1820000</v>
      </c>
      <c r="F7" s="46">
        <f>F8</f>
        <v>1820000</v>
      </c>
    </row>
    <row r="8" spans="1:7" ht="21" customHeight="1" thickBot="1">
      <c r="A8" s="26" t="s">
        <v>2</v>
      </c>
      <c r="B8" s="6">
        <v>791</v>
      </c>
      <c r="C8" s="6" t="s">
        <v>18</v>
      </c>
      <c r="D8" s="42"/>
      <c r="E8" s="47">
        <f>E9+E11+E15+E17</f>
        <v>1820000</v>
      </c>
      <c r="F8" s="47">
        <f>F9+F11+F15+F17</f>
        <v>1820000</v>
      </c>
    </row>
    <row r="9" spans="1:7" ht="21" customHeight="1" thickBot="1">
      <c r="A9" s="26" t="s">
        <v>3</v>
      </c>
      <c r="B9" s="6">
        <v>791</v>
      </c>
      <c r="C9" s="6" t="s">
        <v>19</v>
      </c>
      <c r="D9" s="42"/>
      <c r="E9" s="47">
        <f>E10</f>
        <v>678000</v>
      </c>
      <c r="F9" s="47">
        <f>F10</f>
        <v>678000</v>
      </c>
    </row>
    <row r="10" spans="1:7" ht="55.5" customHeight="1" thickBot="1">
      <c r="A10" s="26" t="s">
        <v>4</v>
      </c>
      <c r="B10" s="6">
        <v>791</v>
      </c>
      <c r="C10" s="6" t="s">
        <v>19</v>
      </c>
      <c r="D10" s="42">
        <v>100</v>
      </c>
      <c r="E10" s="47">
        <v>678000</v>
      </c>
      <c r="F10" s="47">
        <v>678000</v>
      </c>
    </row>
    <row r="11" spans="1:7" ht="21" customHeight="1" thickBot="1">
      <c r="A11" s="26" t="s">
        <v>5</v>
      </c>
      <c r="B11" s="6">
        <v>791</v>
      </c>
      <c r="C11" s="6" t="s">
        <v>20</v>
      </c>
      <c r="D11" s="42"/>
      <c r="E11" s="47">
        <f>E12+E13+E14</f>
        <v>1132000</v>
      </c>
      <c r="F11" s="47">
        <f>F12+F13+F14</f>
        <v>1132000</v>
      </c>
    </row>
    <row r="12" spans="1:7" ht="55.5" customHeight="1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753000</v>
      </c>
      <c r="F12" s="47">
        <v>753000</v>
      </c>
    </row>
    <row r="13" spans="1:7" ht="33.75" thickBot="1">
      <c r="A13" s="26" t="s">
        <v>6</v>
      </c>
      <c r="B13" s="6">
        <v>791</v>
      </c>
      <c r="C13" s="6" t="s">
        <v>20</v>
      </c>
      <c r="D13" s="42">
        <v>200</v>
      </c>
      <c r="E13" s="47">
        <v>376200</v>
      </c>
      <c r="F13" s="47">
        <v>376200</v>
      </c>
    </row>
    <row r="14" spans="1:7" ht="20.2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2800</v>
      </c>
      <c r="F14" s="47">
        <v>2800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24.75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22.5" customHeight="1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21.75" customHeight="1" thickBot="1">
      <c r="A19" s="28" t="s">
        <v>9</v>
      </c>
      <c r="B19" s="7">
        <v>791</v>
      </c>
      <c r="C19" s="7"/>
      <c r="D19" s="43"/>
      <c r="E19" s="46">
        <f>E21</f>
        <v>92000</v>
      </c>
      <c r="F19" s="46">
        <f>F21</f>
        <v>92000</v>
      </c>
    </row>
    <row r="20" spans="1:6" ht="21" customHeight="1" thickBot="1">
      <c r="A20" s="26" t="s">
        <v>2</v>
      </c>
      <c r="B20" s="6">
        <v>791</v>
      </c>
      <c r="C20" s="7"/>
      <c r="D20" s="43"/>
      <c r="E20" s="47">
        <f>E21</f>
        <v>92000</v>
      </c>
      <c r="F20" s="47">
        <f>F21</f>
        <v>92000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92000</v>
      </c>
      <c r="F21" s="47">
        <f>F22+F23</f>
        <v>92000</v>
      </c>
    </row>
    <row r="22" spans="1:6" ht="56.25" customHeight="1" thickBot="1">
      <c r="A22" s="26" t="s">
        <v>4</v>
      </c>
      <c r="B22" s="6">
        <v>791</v>
      </c>
      <c r="C22" s="6" t="s">
        <v>23</v>
      </c>
      <c r="D22" s="42">
        <v>100</v>
      </c>
      <c r="E22" s="47">
        <v>84000</v>
      </c>
      <c r="F22" s="47">
        <v>84000</v>
      </c>
    </row>
    <row r="23" spans="1:6" ht="32.2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8000</v>
      </c>
      <c r="F23" s="47">
        <v>8000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67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22.5" customHeight="1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90" customHeight="1" thickBot="1">
      <c r="A49" s="26" t="s">
        <v>68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50.2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17.2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8" t="s">
        <v>42</v>
      </c>
      <c r="B56" s="55">
        <v>791</v>
      </c>
      <c r="C56" s="55" t="s">
        <v>28</v>
      </c>
      <c r="D56" s="56"/>
      <c r="E56" s="57">
        <f>E58+E64+E66</f>
        <v>50000</v>
      </c>
      <c r="F56" s="57">
        <f>F58+F64+F66</f>
        <v>50000</v>
      </c>
    </row>
    <row r="57" spans="1:6" ht="17.25" customHeight="1" thickBot="1">
      <c r="A57" s="59"/>
      <c r="B57" s="55"/>
      <c r="C57" s="55"/>
      <c r="D57" s="56"/>
      <c r="E57" s="57"/>
      <c r="F57" s="57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50.2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64</v>
      </c>
      <c r="B67" s="34"/>
      <c r="C67" s="37"/>
      <c r="D67" s="43"/>
      <c r="E67" s="46">
        <f t="shared" ref="E67:F69" si="3">E68</f>
        <v>46750</v>
      </c>
      <c r="F67" s="46">
        <f t="shared" si="3"/>
        <v>93500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46750</v>
      </c>
      <c r="F68" s="47">
        <f t="shared" si="3"/>
        <v>93500</v>
      </c>
    </row>
    <row r="69" spans="1:6" s="5" customFormat="1" ht="19.5" thickBot="1">
      <c r="A69" s="31" t="s">
        <v>64</v>
      </c>
      <c r="B69" s="40">
        <v>791</v>
      </c>
      <c r="C69" s="29" t="s">
        <v>66</v>
      </c>
      <c r="D69" s="41"/>
      <c r="E69" s="47">
        <f t="shared" si="3"/>
        <v>46750</v>
      </c>
      <c r="F69" s="47">
        <f t="shared" si="3"/>
        <v>93500</v>
      </c>
    </row>
    <row r="70" spans="1:6" s="5" customFormat="1" ht="19.5" thickBot="1">
      <c r="A70" s="31" t="s">
        <v>65</v>
      </c>
      <c r="B70" s="40">
        <v>791</v>
      </c>
      <c r="C70" s="29" t="s">
        <v>66</v>
      </c>
      <c r="D70" s="29">
        <v>900</v>
      </c>
      <c r="E70" s="47">
        <v>46750</v>
      </c>
      <c r="F70" s="47">
        <v>93500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2021-10-27T11:58:27Z</dcterms:modified>
</cp:coreProperties>
</file>