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9120" activeTab="0"/>
  </bookViews>
  <sheets>
    <sheet name="Лист1" sheetId="1" r:id="rId1"/>
    <sheet name="Лист 2" sheetId="2" r:id="rId2"/>
  </sheets>
  <externalReferences>
    <externalReference r:id="rId5"/>
  </externalReferences>
  <definedNames>
    <definedName name="_xlnm.Print_Titles" localSheetId="1">'Лист 2'!$1:$4</definedName>
  </definedNames>
  <calcPr fullCalcOnLoad="1" refMode="R1C1"/>
</workbook>
</file>

<file path=xl/sharedStrings.xml><?xml version="1.0" encoding="utf-8"?>
<sst xmlns="http://schemas.openxmlformats.org/spreadsheetml/2006/main" count="65" uniqueCount="61">
  <si>
    <t>Экономическая классификация расходов</t>
  </si>
  <si>
    <t>Наименование статьи</t>
  </si>
  <si>
    <t>статьи</t>
  </si>
  <si>
    <t>Всего</t>
  </si>
  <si>
    <t>в том числе по кварталам</t>
  </si>
  <si>
    <t>I</t>
  </si>
  <si>
    <t>II</t>
  </si>
  <si>
    <t>III</t>
  </si>
  <si>
    <t>IY</t>
  </si>
  <si>
    <t xml:space="preserve">                   (сумма прописью и цифрами)</t>
  </si>
  <si>
    <t>в том числе фонд заработной платы (фонд оплаты труда)</t>
  </si>
  <si>
    <t>(подпись)</t>
  </si>
  <si>
    <t>(расшифровка подписи)</t>
  </si>
  <si>
    <t>по ОКПО</t>
  </si>
  <si>
    <t>Форма по ОКУД</t>
  </si>
  <si>
    <t>КОДЫ</t>
  </si>
  <si>
    <t>Дата</t>
  </si>
  <si>
    <t>по ОКУД</t>
  </si>
  <si>
    <t>Периодичность: годовая</t>
  </si>
  <si>
    <t>Индивидуальная (общая)________________________________________________________________________________</t>
  </si>
  <si>
    <t>Министерство, ведомство_______________________________________________________________________________</t>
  </si>
  <si>
    <t>Целевая статья________________________________________________________________________________________</t>
  </si>
  <si>
    <t>Вид расхода__________________________________________________________________________________________</t>
  </si>
  <si>
    <t>Подраздел___________________________________________________________________________________________</t>
  </si>
  <si>
    <t>по КВСР</t>
  </si>
  <si>
    <t>по КФСР</t>
  </si>
  <si>
    <t>по КЦСР</t>
  </si>
  <si>
    <t>по КВР</t>
  </si>
  <si>
    <t>по СОЕИ</t>
  </si>
  <si>
    <t>Контрольная сумма</t>
  </si>
  <si>
    <t>Руководитель</t>
  </si>
  <si>
    <t>Главный бухгалтер</t>
  </si>
  <si>
    <t>Расходы</t>
  </si>
  <si>
    <t>ИТОГО</t>
  </si>
  <si>
    <t>раздел</t>
  </si>
  <si>
    <t>вид</t>
  </si>
  <si>
    <t xml:space="preserve">Утверждена в сумме  </t>
  </si>
  <si>
    <t>Главный распорядитель кредита</t>
  </si>
  <si>
    <t>Учреждение</t>
  </si>
  <si>
    <t>Полный адрес</t>
  </si>
  <si>
    <t>Раздел</t>
  </si>
  <si>
    <t>0500</t>
  </si>
  <si>
    <t>Приобретение услуг</t>
  </si>
  <si>
    <t>Администрация СП Кипчак-Аскаровский сельсовет</t>
  </si>
  <si>
    <t>452114, Альшеевский район, с. Кипчак-Аскарово, ул. Салавата Юлаева,  д. 109</t>
  </si>
  <si>
    <t>Прочие услуги</t>
  </si>
  <si>
    <t>Единица измерения: руб</t>
  </si>
  <si>
    <t>21 1 03 74040</t>
  </si>
  <si>
    <t>0505</t>
  </si>
  <si>
    <t>2</t>
  </si>
  <si>
    <t>3</t>
  </si>
  <si>
    <t xml:space="preserve">Иные работы и услуги
</t>
  </si>
  <si>
    <t>2023 год</t>
  </si>
  <si>
    <t>Р.А. Кашапова</t>
  </si>
  <si>
    <t xml:space="preserve">           А.С. Юсупов</t>
  </si>
  <si>
    <t>Утверждено 2022 год</t>
  </si>
  <si>
    <t>2024 год</t>
  </si>
  <si>
    <t>226.11</t>
  </si>
  <si>
    <t>"24" декабря 2021 г</t>
  </si>
  <si>
    <t xml:space="preserve">                        " 24" декабря 2021 года</t>
  </si>
  <si>
    <t>С М Е Т А    Р А С Х О Д О В     НА   2022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</si>
</sst>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vertAlign val="superscript"/>
      <sz val="10"/>
      <name val="Times New Roman Cyr"/>
      <family val="1"/>
    </font>
    <font>
      <b/>
      <sz val="10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 Cyr"/>
      <family val="0"/>
    </font>
    <font>
      <b/>
      <sz val="11"/>
      <name val="Times New Roman CYR"/>
      <family val="1"/>
    </font>
    <font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 vertical="top"/>
    </xf>
    <xf numFmtId="0" fontId="1" fillId="0" borderId="10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3" fontId="9" fillId="0" borderId="10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 vertical="top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2020\&#1041;&#1070;&#1044;&#1046;&#1045;&#1058;%202021\NUM2TEXT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definedNames>
      <definedName name="Сумма_прописью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M26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2" width="9.125" style="2" customWidth="1"/>
    <col min="13" max="13" width="14.375" style="2" customWidth="1"/>
    <col min="14" max="16384" width="9.125" style="2" customWidth="1"/>
  </cols>
  <sheetData>
    <row r="2" spans="5:13" ht="12.75">
      <c r="E2" s="2" t="s">
        <v>36</v>
      </c>
      <c r="G2" s="17" t="str">
        <f>[1]!Сумма_прописью(M2)</f>
        <v>Пятьсот  тысяч рублей  00 копеек.</v>
      </c>
      <c r="H2" s="17"/>
      <c r="I2" s="17"/>
      <c r="J2" s="17"/>
      <c r="K2" s="17"/>
      <c r="L2" s="17"/>
      <c r="M2" s="22">
        <f>'Лист 2'!E9</f>
        <v>500000</v>
      </c>
    </row>
    <row r="3" ht="15.75">
      <c r="G3" s="6" t="s">
        <v>9</v>
      </c>
    </row>
    <row r="4" ht="12.75">
      <c r="E4" s="2" t="s">
        <v>10</v>
      </c>
    </row>
    <row r="5" spans="5:9" ht="12.75">
      <c r="E5" s="17"/>
      <c r="F5" s="17"/>
      <c r="G5" s="17"/>
      <c r="H5" s="17"/>
      <c r="I5" s="17"/>
    </row>
    <row r="6" spans="5:11" ht="12.75">
      <c r="E6" s="2" t="s">
        <v>37</v>
      </c>
      <c r="H6" s="17"/>
      <c r="I6" s="17" t="s">
        <v>54</v>
      </c>
      <c r="J6" s="17"/>
      <c r="K6" s="17" t="s">
        <v>59</v>
      </c>
    </row>
    <row r="7" spans="8:10" ht="15.75">
      <c r="H7" s="6" t="s">
        <v>11</v>
      </c>
      <c r="J7" s="6" t="s">
        <v>12</v>
      </c>
    </row>
    <row r="10" ht="12.75">
      <c r="C10" s="7" t="s">
        <v>60</v>
      </c>
    </row>
    <row r="11" ht="12.75">
      <c r="M11" s="9" t="s">
        <v>15</v>
      </c>
    </row>
    <row r="12" spans="12:13" ht="12.75">
      <c r="L12" s="8" t="s">
        <v>14</v>
      </c>
      <c r="M12" s="9">
        <v>501011</v>
      </c>
    </row>
    <row r="13" spans="1:13" ht="12.75">
      <c r="A13" s="2" t="s">
        <v>38</v>
      </c>
      <c r="C13" s="17" t="s">
        <v>43</v>
      </c>
      <c r="D13" s="17"/>
      <c r="E13" s="17"/>
      <c r="F13" s="17"/>
      <c r="G13" s="17"/>
      <c r="H13" s="17"/>
      <c r="I13" s="17"/>
      <c r="J13" s="17"/>
      <c r="K13" s="17"/>
      <c r="L13" s="2" t="s">
        <v>13</v>
      </c>
      <c r="M13" s="9"/>
    </row>
    <row r="14" spans="1:13" ht="12.75">
      <c r="A14" s="2" t="s">
        <v>39</v>
      </c>
      <c r="C14" s="18" t="s">
        <v>44</v>
      </c>
      <c r="D14" s="18"/>
      <c r="E14" s="18"/>
      <c r="F14" s="18"/>
      <c r="G14" s="18"/>
      <c r="H14" s="18"/>
      <c r="I14" s="18"/>
      <c r="J14" s="18"/>
      <c r="K14" s="18"/>
      <c r="M14" s="9"/>
    </row>
    <row r="15" spans="12:13" ht="12.75">
      <c r="L15" s="2" t="s">
        <v>16</v>
      </c>
      <c r="M15" s="9"/>
    </row>
    <row r="16" spans="1:13" ht="12.75">
      <c r="A16" s="2" t="s">
        <v>18</v>
      </c>
      <c r="L16" s="2" t="s">
        <v>17</v>
      </c>
      <c r="M16" s="9">
        <v>2</v>
      </c>
    </row>
    <row r="17" spans="1:13" ht="12.75">
      <c r="A17" s="2" t="s">
        <v>19</v>
      </c>
      <c r="M17" s="9"/>
    </row>
    <row r="18" spans="1:13" ht="12.75">
      <c r="A18" s="2" t="s">
        <v>20</v>
      </c>
      <c r="L18" s="2" t="s">
        <v>24</v>
      </c>
      <c r="M18" s="9"/>
    </row>
    <row r="19" spans="1:13" ht="12.75">
      <c r="A19" s="2" t="s">
        <v>40</v>
      </c>
      <c r="B19" s="17"/>
      <c r="C19" s="19" t="s">
        <v>41</v>
      </c>
      <c r="D19" s="17"/>
      <c r="E19" s="17"/>
      <c r="F19" s="17"/>
      <c r="G19" s="17"/>
      <c r="H19" s="17"/>
      <c r="I19" s="17"/>
      <c r="J19" s="17"/>
      <c r="K19" s="17"/>
      <c r="L19" s="2" t="s">
        <v>25</v>
      </c>
      <c r="M19" s="9"/>
    </row>
    <row r="20" spans="1:13" ht="12.75">
      <c r="A20" s="2" t="s">
        <v>23</v>
      </c>
      <c r="C20" s="20" t="s">
        <v>48</v>
      </c>
      <c r="L20" s="2" t="s">
        <v>26</v>
      </c>
      <c r="M20" s="9"/>
    </row>
    <row r="21" spans="1:13" ht="12.75">
      <c r="A21" s="2" t="s">
        <v>21</v>
      </c>
      <c r="C21" s="20" t="s">
        <v>47</v>
      </c>
      <c r="L21" s="2" t="s">
        <v>27</v>
      </c>
      <c r="M21" s="9"/>
    </row>
    <row r="22" spans="1:13" ht="12.75">
      <c r="A22" s="2" t="s">
        <v>22</v>
      </c>
      <c r="L22" s="2" t="s">
        <v>28</v>
      </c>
      <c r="M22" s="9">
        <v>372</v>
      </c>
    </row>
    <row r="23" spans="1:13" ht="12.75">
      <c r="A23" s="2" t="s">
        <v>46</v>
      </c>
      <c r="L23" s="8" t="s">
        <v>29</v>
      </c>
      <c r="M23" s="9"/>
    </row>
    <row r="24" ht="12.75">
      <c r="M24" s="4"/>
    </row>
    <row r="25" ht="12.75">
      <c r="M25" s="4"/>
    </row>
    <row r="26" ht="12.75">
      <c r="M26" s="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K28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30.875" style="3" customWidth="1"/>
    <col min="2" max="3" width="6.75390625" style="3" customWidth="1"/>
    <col min="4" max="4" width="7.75390625" style="3" customWidth="1"/>
    <col min="5" max="5" width="10.625" style="3" customWidth="1"/>
    <col min="6" max="6" width="11.25390625" style="3" customWidth="1"/>
    <col min="7" max="7" width="11.625" style="3" customWidth="1"/>
    <col min="8" max="8" width="10.75390625" style="3" customWidth="1"/>
    <col min="9" max="9" width="10.625" style="3" customWidth="1"/>
    <col min="10" max="16384" width="9.125" style="3" customWidth="1"/>
  </cols>
  <sheetData>
    <row r="1" spans="1:11" ht="26.25" customHeight="1">
      <c r="A1" s="1" t="s">
        <v>0</v>
      </c>
      <c r="B1" s="30" t="s">
        <v>34</v>
      </c>
      <c r="C1" s="29" t="s">
        <v>35</v>
      </c>
      <c r="D1" s="29" t="s">
        <v>2</v>
      </c>
      <c r="E1" s="29" t="s">
        <v>55</v>
      </c>
      <c r="F1" s="29"/>
      <c r="G1" s="29"/>
      <c r="H1" s="29"/>
      <c r="I1" s="29"/>
      <c r="J1" s="11" t="s">
        <v>52</v>
      </c>
      <c r="K1" s="11" t="s">
        <v>56</v>
      </c>
    </row>
    <row r="2" spans="1:11" ht="15.75" customHeight="1">
      <c r="A2" s="30" t="s">
        <v>1</v>
      </c>
      <c r="B2" s="32"/>
      <c r="C2" s="29"/>
      <c r="D2" s="29"/>
      <c r="E2" s="30" t="s">
        <v>3</v>
      </c>
      <c r="F2" s="29" t="s">
        <v>4</v>
      </c>
      <c r="G2" s="29"/>
      <c r="H2" s="29"/>
      <c r="I2" s="29"/>
      <c r="J2" s="11"/>
      <c r="K2" s="11"/>
    </row>
    <row r="3" spans="1:11" ht="15.75">
      <c r="A3" s="31"/>
      <c r="B3" s="31"/>
      <c r="C3" s="29"/>
      <c r="D3" s="29"/>
      <c r="E3" s="31"/>
      <c r="F3" s="1" t="s">
        <v>5</v>
      </c>
      <c r="G3" s="1" t="s">
        <v>6</v>
      </c>
      <c r="H3" s="1" t="s">
        <v>7</v>
      </c>
      <c r="I3" s="1" t="s">
        <v>8</v>
      </c>
      <c r="J3" s="11"/>
      <c r="K3" s="11"/>
    </row>
    <row r="4" spans="1:11" ht="15.75">
      <c r="A4" s="10">
        <v>1</v>
      </c>
      <c r="B4" s="10" t="s">
        <v>49</v>
      </c>
      <c r="C4" s="10" t="s">
        <v>50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1"/>
      <c r="K4" s="11"/>
    </row>
    <row r="5" spans="1:11" s="5" customFormat="1" ht="15.75">
      <c r="A5" s="13" t="s">
        <v>32</v>
      </c>
      <c r="B5" s="28" t="s">
        <v>48</v>
      </c>
      <c r="C5" s="28">
        <v>200</v>
      </c>
      <c r="D5" s="25">
        <v>200</v>
      </c>
      <c r="E5" s="16">
        <f>E6</f>
        <v>500000</v>
      </c>
      <c r="F5" s="16">
        <f>F6</f>
        <v>125000</v>
      </c>
      <c r="G5" s="16">
        <f aca="true" t="shared" si="0" ref="G5:I6">G6</f>
        <v>125000</v>
      </c>
      <c r="H5" s="16">
        <f t="shared" si="0"/>
        <v>125000</v>
      </c>
      <c r="I5" s="16">
        <f t="shared" si="0"/>
        <v>125000</v>
      </c>
      <c r="J5" s="16"/>
      <c r="K5" s="16"/>
    </row>
    <row r="6" spans="1:11" ht="15.75" hidden="1">
      <c r="A6" s="12" t="s">
        <v>42</v>
      </c>
      <c r="B6" s="27" t="s">
        <v>48</v>
      </c>
      <c r="C6" s="27">
        <v>244</v>
      </c>
      <c r="D6" s="26">
        <v>220</v>
      </c>
      <c r="E6" s="15">
        <f>E7</f>
        <v>500000</v>
      </c>
      <c r="F6" s="15">
        <f>F7</f>
        <v>125000</v>
      </c>
      <c r="G6" s="15">
        <f t="shared" si="0"/>
        <v>125000</v>
      </c>
      <c r="H6" s="15">
        <f t="shared" si="0"/>
        <v>125000</v>
      </c>
      <c r="I6" s="15">
        <f t="shared" si="0"/>
        <v>125000</v>
      </c>
      <c r="J6" s="15"/>
      <c r="K6" s="15"/>
    </row>
    <row r="7" spans="1:11" ht="15.75" hidden="1">
      <c r="A7" s="12" t="s">
        <v>45</v>
      </c>
      <c r="B7" s="27" t="s">
        <v>48</v>
      </c>
      <c r="C7" s="28">
        <v>244</v>
      </c>
      <c r="D7" s="26">
        <v>226</v>
      </c>
      <c r="E7" s="21">
        <f>SUM(E8)</f>
        <v>500000</v>
      </c>
      <c r="F7" s="21">
        <f>SUM(F8)</f>
        <v>125000</v>
      </c>
      <c r="G7" s="21">
        <f>SUM(G8)</f>
        <v>125000</v>
      </c>
      <c r="H7" s="21">
        <f>SUM(H8)</f>
        <v>125000</v>
      </c>
      <c r="I7" s="21">
        <f>SUM(I8)</f>
        <v>125000</v>
      </c>
      <c r="J7" s="21"/>
      <c r="K7" s="21"/>
    </row>
    <row r="8" spans="1:11" ht="17.25" customHeight="1">
      <c r="A8" s="12" t="s">
        <v>51</v>
      </c>
      <c r="B8" s="27" t="s">
        <v>48</v>
      </c>
      <c r="C8" s="27">
        <v>244</v>
      </c>
      <c r="D8" s="27" t="s">
        <v>57</v>
      </c>
      <c r="E8" s="15">
        <f>SUM(F8:I8)</f>
        <v>500000</v>
      </c>
      <c r="F8" s="15">
        <v>125000</v>
      </c>
      <c r="G8" s="15">
        <v>125000</v>
      </c>
      <c r="H8" s="15">
        <v>125000</v>
      </c>
      <c r="I8" s="15">
        <v>125000</v>
      </c>
      <c r="J8" s="15"/>
      <c r="K8" s="15"/>
    </row>
    <row r="9" spans="1:11" ht="15.75">
      <c r="A9" s="14" t="s">
        <v>33</v>
      </c>
      <c r="B9" s="24"/>
      <c r="C9" s="24"/>
      <c r="D9" s="23"/>
      <c r="E9" s="16">
        <f>E5</f>
        <v>500000</v>
      </c>
      <c r="F9" s="16">
        <f>F5</f>
        <v>125000</v>
      </c>
      <c r="G9" s="16">
        <f>G5</f>
        <v>125000</v>
      </c>
      <c r="H9" s="16">
        <f>H5</f>
        <v>125000</v>
      </c>
      <c r="I9" s="16">
        <f>I5</f>
        <v>125000</v>
      </c>
      <c r="J9" s="16"/>
      <c r="K9" s="16"/>
    </row>
    <row r="10" spans="1:3" ht="15.75">
      <c r="A10" s="2"/>
      <c r="B10" s="2"/>
      <c r="C10" s="2"/>
    </row>
    <row r="11" spans="1:3" ht="15.75">
      <c r="A11" s="2"/>
      <c r="B11" s="2"/>
      <c r="C11" s="2"/>
    </row>
    <row r="12" spans="1:10" ht="15.75">
      <c r="A12" s="3" t="s">
        <v>30</v>
      </c>
      <c r="B12" s="3" t="str">
        <f>Лист1!I6</f>
        <v>           А.С. Юсупов</v>
      </c>
      <c r="C12" s="2"/>
      <c r="F12" s="3" t="s">
        <v>31</v>
      </c>
      <c r="J12" s="3" t="s">
        <v>53</v>
      </c>
    </row>
    <row r="13" spans="1:3" ht="15.75">
      <c r="A13" s="3" t="s">
        <v>58</v>
      </c>
      <c r="B13" s="2"/>
      <c r="C13" s="2"/>
    </row>
    <row r="14" spans="1:3" ht="15.75">
      <c r="A14" s="2"/>
      <c r="B14" s="2"/>
      <c r="C14" s="2"/>
    </row>
    <row r="15" spans="1:3" ht="15.75">
      <c r="A15" s="2"/>
      <c r="B15" s="2"/>
      <c r="C15" s="2"/>
    </row>
    <row r="16" spans="1:3" ht="15.75">
      <c r="A16" s="2"/>
      <c r="B16" s="2"/>
      <c r="C16" s="2"/>
    </row>
    <row r="17" spans="1:3" ht="15.75">
      <c r="A17" s="2"/>
      <c r="B17" s="2"/>
      <c r="C17" s="2"/>
    </row>
    <row r="18" spans="1:3" ht="15.75">
      <c r="A18" s="2"/>
      <c r="B18" s="2"/>
      <c r="C18" s="2"/>
    </row>
    <row r="19" spans="1:3" ht="15.75">
      <c r="A19" s="2"/>
      <c r="B19" s="2"/>
      <c r="C19" s="2"/>
    </row>
    <row r="20" spans="1:3" ht="15.75">
      <c r="A20" s="2"/>
      <c r="B20" s="2"/>
      <c r="C20" s="2"/>
    </row>
    <row r="21" spans="1:3" ht="15.75">
      <c r="A21" s="2"/>
      <c r="B21" s="2"/>
      <c r="C21" s="2"/>
    </row>
    <row r="22" spans="1:3" ht="15.75">
      <c r="A22" s="2"/>
      <c r="B22" s="2"/>
      <c r="C22" s="2"/>
    </row>
    <row r="23" spans="1:3" ht="15.75">
      <c r="A23" s="2"/>
      <c r="B23" s="2"/>
      <c r="C23" s="2"/>
    </row>
    <row r="24" spans="1:3" ht="15.75">
      <c r="A24" s="2"/>
      <c r="B24" s="2"/>
      <c r="C24" s="2"/>
    </row>
    <row r="25" spans="1:3" ht="15.75">
      <c r="A25" s="2"/>
      <c r="B25" s="2"/>
      <c r="C25" s="2"/>
    </row>
    <row r="26" spans="1:3" ht="15.75">
      <c r="A26" s="2"/>
      <c r="B26" s="2"/>
      <c r="C26" s="2"/>
    </row>
    <row r="27" spans="1:3" ht="15.75">
      <c r="A27" s="2"/>
      <c r="B27" s="2"/>
      <c r="C27" s="2"/>
    </row>
    <row r="28" spans="1:3" ht="15.75">
      <c r="A28" s="2"/>
      <c r="B28" s="2"/>
      <c r="C28" s="2"/>
    </row>
  </sheetData>
  <sheetProtection/>
  <mergeCells count="7">
    <mergeCell ref="E1:I1"/>
    <mergeCell ref="D1:D3"/>
    <mergeCell ref="A2:A3"/>
    <mergeCell ref="E2:E3"/>
    <mergeCell ref="F2:I2"/>
    <mergeCell ref="B1:B3"/>
    <mergeCell ref="C1:C3"/>
  </mergeCells>
  <printOptions/>
  <pageMargins left="0.7874015748031497" right="0.65" top="0.7874015748031497" bottom="0.7874015748031497" header="0.5118110236220472" footer="0.5118110236220472"/>
  <pageSetup horizontalDpi="300" verticalDpi="300" orientation="landscape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Кайгулова Р.А.</dc:creator>
  <cp:keywords/>
  <dc:description/>
  <cp:lastModifiedBy>user</cp:lastModifiedBy>
  <cp:lastPrinted>2020-12-18T05:01:34Z</cp:lastPrinted>
  <dcterms:created xsi:type="dcterms:W3CDTF">2000-10-30T10:55:20Z</dcterms:created>
  <dcterms:modified xsi:type="dcterms:W3CDTF">2021-10-21T06:24:31Z</dcterms:modified>
  <cp:category/>
  <cp:version/>
  <cp:contentType/>
  <cp:contentStatus/>
</cp:coreProperties>
</file>